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N30" i="1" l="1"/>
  <c r="O30" i="1"/>
  <c r="N29" i="1"/>
  <c r="O29" i="1"/>
  <c r="N28" i="1"/>
  <c r="O28" i="1"/>
  <c r="N27" i="1"/>
  <c r="O27" i="1"/>
  <c r="N26" i="1"/>
  <c r="N25" i="1"/>
  <c r="O25" i="1"/>
  <c r="N24" i="1"/>
  <c r="O24" i="1"/>
  <c r="N23" i="1"/>
  <c r="O23" i="1"/>
  <c r="N22" i="1"/>
  <c r="O22" i="1"/>
  <c r="N21" i="1"/>
  <c r="O21" i="1"/>
  <c r="N20" i="1"/>
  <c r="O20" i="1"/>
  <c r="N19" i="1"/>
  <c r="O19" i="1"/>
  <c r="N18" i="1"/>
  <c r="O18" i="1"/>
  <c r="N17" i="1"/>
  <c r="O17" i="1"/>
  <c r="N16" i="1"/>
  <c r="O16" i="1"/>
  <c r="N15" i="1"/>
  <c r="N14" i="1"/>
  <c r="O14" i="1"/>
  <c r="N11" i="1"/>
  <c r="O11" i="1"/>
  <c r="N10" i="1"/>
  <c r="O10" i="1"/>
  <c r="N9" i="1"/>
  <c r="O9" i="1"/>
  <c r="N8" i="1"/>
  <c r="O8" i="1"/>
  <c r="N7" i="1"/>
  <c r="O7" i="1"/>
  <c r="N6" i="1"/>
  <c r="O6" i="1"/>
  <c r="N13" i="1"/>
  <c r="O13" i="1"/>
  <c r="O26" i="1"/>
  <c r="O15" i="1"/>
  <c r="N12" i="1"/>
  <c r="N31" i="1"/>
  <c r="O12" i="1"/>
  <c r="O31" i="1"/>
</calcChain>
</file>

<file path=xl/sharedStrings.xml><?xml version="1.0" encoding="utf-8"?>
<sst xmlns="http://schemas.openxmlformats.org/spreadsheetml/2006/main" count="165" uniqueCount="61">
  <si>
    <t>S</t>
  </si>
  <si>
    <t>M</t>
  </si>
  <si>
    <t>L</t>
  </si>
  <si>
    <t>XL</t>
  </si>
  <si>
    <t>2XL</t>
  </si>
  <si>
    <t>RETAIL</t>
  </si>
  <si>
    <t>TOT</t>
  </si>
  <si>
    <t>Picture</t>
  </si>
  <si>
    <t xml:space="preserve">Articolo </t>
  </si>
  <si>
    <t>Descrizione</t>
  </si>
  <si>
    <t xml:space="preserve">Col. </t>
  </si>
  <si>
    <t>MADE</t>
  </si>
  <si>
    <t>COMPOSIZIONE</t>
  </si>
  <si>
    <t xml:space="preserve">100% Cotone </t>
  </si>
  <si>
    <t>JACQUEMUS</t>
  </si>
  <si>
    <t>Maglia a maniche corte con logo e indirizzo stampato.</t>
  </si>
  <si>
    <t>Le t-shirt Typo</t>
  </si>
  <si>
    <t> 245JS212-2011-010</t>
  </si>
  <si>
    <t>245JS212-2011-990</t>
  </si>
  <si>
    <t>245JS208-2125-990</t>
  </si>
  <si>
    <t>Le t-shirt Gros Grain</t>
  </si>
  <si>
    <t xml:space="preserve">GREY </t>
  </si>
  <si>
    <t>Felpa con logo in gros-grain.</t>
  </si>
  <si>
    <t xml:space="preserve">BLACK </t>
  </si>
  <si>
    <t> 245JS206-2036-950</t>
  </si>
  <si>
    <t>Felpa con cappuccio e logo sulla manica</t>
  </si>
  <si>
    <t>245JS234-2341-990</t>
  </si>
  <si>
    <t>Felpa con cappuccio e logo in gros-grain.</t>
  </si>
  <si>
    <t>245JS212-2031-590</t>
  </si>
  <si>
    <t xml:space="preserve">DARK GREEN </t>
  </si>
  <si>
    <t xml:space="preserve">WHITE </t>
  </si>
  <si>
    <t>245JS208-2125-100</t>
  </si>
  <si>
    <t>245JS2012-2011-100</t>
  </si>
  <si>
    <t>245JS212-2031-390</t>
  </si>
  <si>
    <t>BEIGE</t>
  </si>
  <si>
    <t>245JS208-2125-150</t>
  </si>
  <si>
    <t>BLACK</t>
  </si>
  <si>
    <t>GREEN</t>
  </si>
  <si>
    <t>GREY</t>
  </si>
  <si>
    <t>245JS208-2125-513</t>
  </si>
  <si>
    <t>245JS208-2125-950</t>
  </si>
  <si>
    <t>La maglietta Jacquemus</t>
  </si>
  <si>
    <t>216JS207-2480-130</t>
  </si>
  <si>
    <t>216JS207-2480-950</t>
  </si>
  <si>
    <t>216JS207-2480-390</t>
  </si>
  <si>
    <t>216JS207-2480-550</t>
  </si>
  <si>
    <t>BROWN</t>
  </si>
  <si>
    <t>216JS207-2480-850</t>
  </si>
  <si>
    <t>235JS158-2099</t>
  </si>
  <si>
    <t>245JS247-2036-951</t>
  </si>
  <si>
    <t>245JS247-2036-990</t>
  </si>
  <si>
    <t>245JS247-2036-512</t>
  </si>
  <si>
    <t>245JS206-2036-990</t>
  </si>
  <si>
    <t> 245JS206-2036-512</t>
  </si>
  <si>
    <t>94% cotone - 6% elastan</t>
  </si>
  <si>
    <t>245JS212-2031-990</t>
  </si>
  <si>
    <t>245JS212-2031-100</t>
  </si>
  <si>
    <t>DARK BLUE</t>
  </si>
  <si>
    <t>PORTUGAL</t>
  </si>
  <si>
    <t xml:space="preserve">TOT USA RTL </t>
  </si>
  <si>
    <t>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</si>
</sst>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</font>
    <font>
      <sz val="12"/>
      <name val="Aptos"/>
      <family val="2"/>
    </font>
    <font>
      <b/>
      <sz val="34"/>
      <name val="Aptos"/>
      <family val="2"/>
    </font>
    <font>
      <b/>
      <sz val="18"/>
      <name val="Aptos"/>
      <family val="2"/>
    </font>
    <font>
      <sz val="14"/>
      <name val="Aptos"/>
      <family val="2"/>
    </font>
    <font>
      <b/>
      <sz val="20"/>
      <name val="Aptos"/>
      <family val="2"/>
    </font>
    <font>
      <b/>
      <sz val="14"/>
      <name val="Aptos"/>
      <family val="2"/>
    </font>
    <font>
      <sz val="16"/>
      <name val="Aptos"/>
      <family val="2"/>
    </font>
    <font>
      <b/>
      <sz val="16"/>
      <name val="Aptos"/>
      <family val="2"/>
    </font>
    <font>
      <sz val="1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4" fontId="8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4" fontId="9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4" fontId="10" fillId="2" borderId="2" xfId="0" applyNumberFormat="1" applyFont="1" applyFill="1" applyBorder="1" applyAlignment="1">
      <alignment horizontal="center" vertical="center"/>
    </xf>
    <xf numFmtId="44" fontId="5" fillId="0" borderId="0" xfId="1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44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17</xdr:row>
      <xdr:rowOff>104775</xdr:rowOff>
    </xdr:from>
    <xdr:to>
      <xdr:col>0</xdr:col>
      <xdr:colOff>2400300</xdr:colOff>
      <xdr:row>17</xdr:row>
      <xdr:rowOff>3190875</xdr:rowOff>
    </xdr:to>
    <xdr:pic>
      <xdr:nvPicPr>
        <xdr:cNvPr id="1025" name="Immagine 31" descr="LE TSHIRT ADRES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0890825"/>
          <a:ext cx="2314575" cy="308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12</xdr:row>
      <xdr:rowOff>85725</xdr:rowOff>
    </xdr:from>
    <xdr:to>
      <xdr:col>0</xdr:col>
      <xdr:colOff>2076450</xdr:colOff>
      <xdr:row>12</xdr:row>
      <xdr:rowOff>2590800</xdr:rowOff>
    </xdr:to>
    <xdr:pic>
      <xdr:nvPicPr>
        <xdr:cNvPr id="1026" name="Immagine 33" descr="LE TSHIRT TYP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24679275"/>
          <a:ext cx="1866900" cy="250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</xdr:row>
      <xdr:rowOff>76200</xdr:rowOff>
    </xdr:from>
    <xdr:to>
      <xdr:col>0</xdr:col>
      <xdr:colOff>2409825</xdr:colOff>
      <xdr:row>5</xdr:row>
      <xdr:rowOff>3228975</xdr:rowOff>
    </xdr:to>
    <xdr:pic>
      <xdr:nvPicPr>
        <xdr:cNvPr id="1027" name="Immagine 34" descr="LE TSHIRT TYP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1428750"/>
          <a:ext cx="2352675" cy="315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628650</xdr:colOff>
      <xdr:row>26</xdr:row>
      <xdr:rowOff>276225</xdr:rowOff>
    </xdr:from>
    <xdr:to>
      <xdr:col>0</xdr:col>
      <xdr:colOff>2247900</xdr:colOff>
      <xdr:row>26</xdr:row>
      <xdr:rowOff>2476500</xdr:rowOff>
    </xdr:to>
    <xdr:pic>
      <xdr:nvPicPr>
        <xdr:cNvPr id="1028" name="Immagine 38" descr="LE SWEATSHIRT GROS GRAI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8650" y="69923025"/>
          <a:ext cx="1619250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723900</xdr:colOff>
      <xdr:row>27</xdr:row>
      <xdr:rowOff>161925</xdr:rowOff>
    </xdr:from>
    <xdr:to>
      <xdr:col>0</xdr:col>
      <xdr:colOff>2543175</xdr:colOff>
      <xdr:row>27</xdr:row>
      <xdr:rowOff>2647950</xdr:rowOff>
    </xdr:to>
    <xdr:pic>
      <xdr:nvPicPr>
        <xdr:cNvPr id="1029" name="Immagine 39" descr="LE SWEATSHIRT GROS GRAI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23900" y="72685275"/>
          <a:ext cx="1819275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29</xdr:row>
      <xdr:rowOff>85725</xdr:rowOff>
    </xdr:from>
    <xdr:to>
      <xdr:col>0</xdr:col>
      <xdr:colOff>2609850</xdr:colOff>
      <xdr:row>29</xdr:row>
      <xdr:rowOff>3133725</xdr:rowOff>
    </xdr:to>
    <xdr:pic>
      <xdr:nvPicPr>
        <xdr:cNvPr id="1030" name="Immagine 40" descr="LE HOODIE TYP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0" y="78362175"/>
          <a:ext cx="222885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23</xdr:row>
      <xdr:rowOff>180975</xdr:rowOff>
    </xdr:from>
    <xdr:to>
      <xdr:col>0</xdr:col>
      <xdr:colOff>2286000</xdr:colOff>
      <xdr:row>23</xdr:row>
      <xdr:rowOff>2771775</xdr:rowOff>
    </xdr:to>
    <xdr:pic>
      <xdr:nvPicPr>
        <xdr:cNvPr id="1031" name="Immagine 41" descr="LE HOODIE GROS GRAI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0" y="61255275"/>
          <a:ext cx="19050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8</xdr:row>
      <xdr:rowOff>180975</xdr:rowOff>
    </xdr:from>
    <xdr:to>
      <xdr:col>0</xdr:col>
      <xdr:colOff>2143125</xdr:colOff>
      <xdr:row>8</xdr:row>
      <xdr:rowOff>2914650</xdr:rowOff>
    </xdr:to>
    <xdr:pic>
      <xdr:nvPicPr>
        <xdr:cNvPr id="1032" name="Immagine 42" descr="LE TSHIRT TYP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4300" y="11677650"/>
          <a:ext cx="2028825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10</xdr:row>
      <xdr:rowOff>333375</xdr:rowOff>
    </xdr:from>
    <xdr:to>
      <xdr:col>0</xdr:col>
      <xdr:colOff>2085975</xdr:colOff>
      <xdr:row>10</xdr:row>
      <xdr:rowOff>2819400</xdr:rowOff>
    </xdr:to>
    <xdr:pic>
      <xdr:nvPicPr>
        <xdr:cNvPr id="1033" name="Immagine 43" descr="LE TSHIRT GROS GRAI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7650" y="18592800"/>
          <a:ext cx="1838325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11</xdr:row>
      <xdr:rowOff>152400</xdr:rowOff>
    </xdr:from>
    <xdr:to>
      <xdr:col>0</xdr:col>
      <xdr:colOff>2114550</xdr:colOff>
      <xdr:row>11</xdr:row>
      <xdr:rowOff>2733675</xdr:rowOff>
    </xdr:to>
    <xdr:pic>
      <xdr:nvPicPr>
        <xdr:cNvPr id="1034" name="Immagine 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90500" y="21793200"/>
          <a:ext cx="192405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</xdr:row>
      <xdr:rowOff>57150</xdr:rowOff>
    </xdr:from>
    <xdr:to>
      <xdr:col>0</xdr:col>
      <xdr:colOff>2466975</xdr:colOff>
      <xdr:row>9</xdr:row>
      <xdr:rowOff>3295650</xdr:rowOff>
    </xdr:to>
    <xdr:pic>
      <xdr:nvPicPr>
        <xdr:cNvPr id="1035" name="Immagine 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7150" y="14935200"/>
          <a:ext cx="2409825" cy="323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13</xdr:row>
      <xdr:rowOff>180975</xdr:rowOff>
    </xdr:from>
    <xdr:to>
      <xdr:col>0</xdr:col>
      <xdr:colOff>2371725</xdr:colOff>
      <xdr:row>13</xdr:row>
      <xdr:rowOff>3152775</xdr:rowOff>
    </xdr:to>
    <xdr:pic>
      <xdr:nvPicPr>
        <xdr:cNvPr id="1036" name="Immagine 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0" y="27441525"/>
          <a:ext cx="2219325" cy="297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14</xdr:row>
      <xdr:rowOff>504825</xdr:rowOff>
    </xdr:from>
    <xdr:to>
      <xdr:col>0</xdr:col>
      <xdr:colOff>2105025</xdr:colOff>
      <xdr:row>14</xdr:row>
      <xdr:rowOff>2971800</xdr:rowOff>
    </xdr:to>
    <xdr:pic>
      <xdr:nvPicPr>
        <xdr:cNvPr id="1037" name="Immagine 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66700" y="31146750"/>
          <a:ext cx="1838325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15</xdr:row>
      <xdr:rowOff>276225</xdr:rowOff>
    </xdr:from>
    <xdr:to>
      <xdr:col>0</xdr:col>
      <xdr:colOff>2171700</xdr:colOff>
      <xdr:row>15</xdr:row>
      <xdr:rowOff>2933700</xdr:rowOff>
    </xdr:to>
    <xdr:pic>
      <xdr:nvPicPr>
        <xdr:cNvPr id="1038" name="Immagine 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500" y="34299525"/>
          <a:ext cx="1981200" cy="2657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16</xdr:row>
      <xdr:rowOff>352425</xdr:rowOff>
    </xdr:from>
    <xdr:to>
      <xdr:col>0</xdr:col>
      <xdr:colOff>1990725</xdr:colOff>
      <xdr:row>16</xdr:row>
      <xdr:rowOff>2838450</xdr:rowOff>
    </xdr:to>
    <xdr:pic>
      <xdr:nvPicPr>
        <xdr:cNvPr id="1039" name="Immagine 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2875" y="37757100"/>
          <a:ext cx="1847850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18</xdr:row>
      <xdr:rowOff>466725</xdr:rowOff>
    </xdr:from>
    <xdr:to>
      <xdr:col>0</xdr:col>
      <xdr:colOff>2124075</xdr:colOff>
      <xdr:row>18</xdr:row>
      <xdr:rowOff>2990850</xdr:rowOff>
    </xdr:to>
    <xdr:pic>
      <xdr:nvPicPr>
        <xdr:cNvPr id="1040" name="Immagine 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47650" y="44634150"/>
          <a:ext cx="1876425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266700</xdr:rowOff>
    </xdr:from>
    <xdr:to>
      <xdr:col>0</xdr:col>
      <xdr:colOff>2162175</xdr:colOff>
      <xdr:row>19</xdr:row>
      <xdr:rowOff>3162300</xdr:rowOff>
    </xdr:to>
    <xdr:pic>
      <xdr:nvPicPr>
        <xdr:cNvPr id="1041" name="Immagine 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47815500"/>
          <a:ext cx="2162175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20</xdr:row>
      <xdr:rowOff>447675</xdr:rowOff>
    </xdr:from>
    <xdr:to>
      <xdr:col>0</xdr:col>
      <xdr:colOff>2066925</xdr:colOff>
      <xdr:row>20</xdr:row>
      <xdr:rowOff>3000375</xdr:rowOff>
    </xdr:to>
    <xdr:pic>
      <xdr:nvPicPr>
        <xdr:cNvPr id="1042" name="Immagine 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1925" y="51377850"/>
          <a:ext cx="1905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21</xdr:row>
      <xdr:rowOff>333375</xdr:rowOff>
    </xdr:from>
    <xdr:to>
      <xdr:col>0</xdr:col>
      <xdr:colOff>2038350</xdr:colOff>
      <xdr:row>21</xdr:row>
      <xdr:rowOff>2733675</xdr:rowOff>
    </xdr:to>
    <xdr:pic>
      <xdr:nvPicPr>
        <xdr:cNvPr id="1043" name="Immagine 1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47650" y="54644925"/>
          <a:ext cx="17907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22</xdr:row>
      <xdr:rowOff>352425</xdr:rowOff>
    </xdr:from>
    <xdr:to>
      <xdr:col>0</xdr:col>
      <xdr:colOff>2047875</xdr:colOff>
      <xdr:row>22</xdr:row>
      <xdr:rowOff>2857500</xdr:rowOff>
    </xdr:to>
    <xdr:pic>
      <xdr:nvPicPr>
        <xdr:cNvPr id="1044" name="Immagine 1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80975" y="58045350"/>
          <a:ext cx="1866900" cy="250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25</xdr:row>
      <xdr:rowOff>276225</xdr:rowOff>
    </xdr:from>
    <xdr:to>
      <xdr:col>0</xdr:col>
      <xdr:colOff>2400300</xdr:colOff>
      <xdr:row>25</xdr:row>
      <xdr:rowOff>2695575</xdr:rowOff>
    </xdr:to>
    <xdr:pic>
      <xdr:nvPicPr>
        <xdr:cNvPr id="1045" name="Immagine 1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90550" y="67065525"/>
          <a:ext cx="1809750" cy="241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790575</xdr:colOff>
      <xdr:row>24</xdr:row>
      <xdr:rowOff>371475</xdr:rowOff>
    </xdr:from>
    <xdr:to>
      <xdr:col>0</xdr:col>
      <xdr:colOff>2419350</xdr:colOff>
      <xdr:row>24</xdr:row>
      <xdr:rowOff>2562225</xdr:rowOff>
    </xdr:to>
    <xdr:pic>
      <xdr:nvPicPr>
        <xdr:cNvPr id="1046" name="Immagine 1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90575" y="64303275"/>
          <a:ext cx="1628775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28</xdr:row>
      <xdr:rowOff>333375</xdr:rowOff>
    </xdr:from>
    <xdr:to>
      <xdr:col>0</xdr:col>
      <xdr:colOff>2314575</xdr:colOff>
      <xdr:row>28</xdr:row>
      <xdr:rowOff>2667000</xdr:rowOff>
    </xdr:to>
    <xdr:pic>
      <xdr:nvPicPr>
        <xdr:cNvPr id="1047" name="Immagine 14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81025" y="75733275"/>
          <a:ext cx="1733550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6</xdr:row>
      <xdr:rowOff>66675</xdr:rowOff>
    </xdr:from>
    <xdr:to>
      <xdr:col>0</xdr:col>
      <xdr:colOff>2428875</xdr:colOff>
      <xdr:row>6</xdr:row>
      <xdr:rowOff>3219450</xdr:rowOff>
    </xdr:to>
    <xdr:pic>
      <xdr:nvPicPr>
        <xdr:cNvPr id="1048" name="Immagine 15" descr="LE TSHIRT TYP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4800600"/>
          <a:ext cx="2352675" cy="315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57150</xdr:rowOff>
    </xdr:from>
    <xdr:to>
      <xdr:col>0</xdr:col>
      <xdr:colOff>2447925</xdr:colOff>
      <xdr:row>7</xdr:row>
      <xdr:rowOff>3276600</xdr:rowOff>
    </xdr:to>
    <xdr:pic>
      <xdr:nvPicPr>
        <xdr:cNvPr id="1049" name="Immagine 16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8172450"/>
          <a:ext cx="2409825" cy="3219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="50" zoomScaleNormal="70" workbookViewId="0">
      <selection activeCell="E6" sqref="E6"/>
    </sheetView>
  </sheetViews>
  <sheetFormatPr defaultColWidth="11" defaultRowHeight="15"/>
  <cols>
    <col min="1" max="2" width="39.875" style="2" customWidth="1"/>
    <col min="3" max="3" width="29.625" style="2" customWidth="1"/>
    <col min="4" max="4" width="52.5" style="2" customWidth="1"/>
    <col min="5" max="5" width="23.625" style="2" customWidth="1"/>
    <col min="6" max="6" width="18.375" style="2" bestFit="1" customWidth="1"/>
    <col min="7" max="7" width="29" style="2" bestFit="1" customWidth="1"/>
    <col min="8" max="8" width="14.625" style="25" bestFit="1" customWidth="1"/>
    <col min="9" max="13" width="11.125" style="2" bestFit="1" customWidth="1"/>
    <col min="14" max="14" width="18.125" style="2" customWidth="1"/>
    <col min="15" max="15" width="23" style="2" customWidth="1"/>
    <col min="16" max="16384" width="11" style="2"/>
  </cols>
  <sheetData>
    <row r="1" spans="1:15" ht="15.75" customHeight="1">
      <c r="A1" s="1"/>
      <c r="B1" s="1"/>
      <c r="C1" s="26"/>
      <c r="D1" s="26"/>
      <c r="E1" s="26"/>
      <c r="F1" s="26"/>
      <c r="G1" s="26"/>
      <c r="H1" s="2"/>
    </row>
    <row r="2" spans="1:15" ht="23.25" customHeight="1">
      <c r="A2" s="3"/>
      <c r="B2" s="3"/>
      <c r="C2" s="26"/>
      <c r="D2" s="26"/>
      <c r="E2" s="26"/>
      <c r="F2" s="26"/>
      <c r="G2" s="26"/>
      <c r="H2" s="2"/>
    </row>
    <row r="3" spans="1:15" ht="26.25">
      <c r="A3" s="4"/>
      <c r="B3" s="4"/>
      <c r="C3" s="27"/>
      <c r="D3" s="27"/>
      <c r="E3" s="27"/>
      <c r="F3" s="27"/>
      <c r="G3" s="27"/>
      <c r="H3" s="2"/>
      <c r="N3" s="5"/>
    </row>
    <row r="4" spans="1:15" ht="23.25">
      <c r="A4" s="6" t="s">
        <v>7</v>
      </c>
      <c r="B4" s="6" t="s">
        <v>60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8" t="s">
        <v>5</v>
      </c>
      <c r="I4" s="7" t="s">
        <v>0</v>
      </c>
      <c r="J4" s="7" t="s">
        <v>1</v>
      </c>
      <c r="K4" s="7" t="s">
        <v>2</v>
      </c>
      <c r="L4" s="7" t="s">
        <v>3</v>
      </c>
      <c r="M4" s="7" t="s">
        <v>4</v>
      </c>
      <c r="N4" s="7" t="s">
        <v>6</v>
      </c>
      <c r="O4" s="8" t="s">
        <v>59</v>
      </c>
    </row>
    <row r="5" spans="1:15" ht="18">
      <c r="A5" s="9"/>
      <c r="B5" s="9"/>
      <c r="C5" s="9"/>
      <c r="D5" s="9"/>
      <c r="E5" s="9"/>
      <c r="F5" s="9"/>
      <c r="G5" s="9"/>
      <c r="H5" s="10"/>
      <c r="I5" s="9"/>
      <c r="J5" s="9"/>
      <c r="K5" s="9"/>
      <c r="L5" s="9"/>
      <c r="M5" s="9"/>
      <c r="N5" s="9"/>
      <c r="O5" s="10"/>
    </row>
    <row r="6" spans="1:15" ht="266.25" customHeight="1">
      <c r="A6" s="9"/>
      <c r="B6" s="9" t="s">
        <v>14</v>
      </c>
      <c r="C6" s="11" t="s">
        <v>18</v>
      </c>
      <c r="D6" s="12" t="s">
        <v>16</v>
      </c>
      <c r="E6" s="11" t="s">
        <v>36</v>
      </c>
      <c r="F6" s="11" t="s">
        <v>58</v>
      </c>
      <c r="G6" s="11" t="s">
        <v>13</v>
      </c>
      <c r="H6" s="13">
        <v>350</v>
      </c>
      <c r="I6" s="11">
        <v>12</v>
      </c>
      <c r="J6" s="11">
        <v>14</v>
      </c>
      <c r="K6" s="11">
        <v>16</v>
      </c>
      <c r="L6" s="11">
        <v>16</v>
      </c>
      <c r="M6" s="11">
        <v>11</v>
      </c>
      <c r="N6" s="14">
        <f t="shared" ref="N6:N23" si="0">SUM(I6:M6)</f>
        <v>69</v>
      </c>
      <c r="O6" s="13">
        <f t="shared" ref="O6:O30" si="1">N6*H6</f>
        <v>24150</v>
      </c>
    </row>
    <row r="7" spans="1:15" ht="266.25" customHeight="1">
      <c r="A7" s="15"/>
      <c r="B7" s="9" t="s">
        <v>14</v>
      </c>
      <c r="C7" s="11" t="s">
        <v>55</v>
      </c>
      <c r="D7" s="12" t="s">
        <v>16</v>
      </c>
      <c r="E7" s="11" t="s">
        <v>36</v>
      </c>
      <c r="F7" s="11" t="s">
        <v>58</v>
      </c>
      <c r="G7" s="11" t="s">
        <v>54</v>
      </c>
      <c r="H7" s="13">
        <v>350</v>
      </c>
      <c r="I7" s="11">
        <v>12</v>
      </c>
      <c r="J7" s="11">
        <v>15</v>
      </c>
      <c r="K7" s="11">
        <v>15</v>
      </c>
      <c r="L7" s="11">
        <v>15</v>
      </c>
      <c r="M7" s="11">
        <v>10</v>
      </c>
      <c r="N7" s="14">
        <f t="shared" si="0"/>
        <v>67</v>
      </c>
      <c r="O7" s="13">
        <f t="shared" si="1"/>
        <v>23450</v>
      </c>
    </row>
    <row r="8" spans="1:15" ht="266.25" customHeight="1">
      <c r="A8" s="15"/>
      <c r="B8" s="9" t="s">
        <v>14</v>
      </c>
      <c r="C8" s="11" t="s">
        <v>56</v>
      </c>
      <c r="D8" s="12" t="s">
        <v>16</v>
      </c>
      <c r="E8" s="11" t="s">
        <v>30</v>
      </c>
      <c r="F8" s="11" t="s">
        <v>58</v>
      </c>
      <c r="G8" s="11" t="s">
        <v>54</v>
      </c>
      <c r="H8" s="13">
        <v>350</v>
      </c>
      <c r="I8" s="11">
        <v>9</v>
      </c>
      <c r="J8" s="11">
        <v>12</v>
      </c>
      <c r="K8" s="11">
        <v>16</v>
      </c>
      <c r="L8" s="11">
        <v>13</v>
      </c>
      <c r="M8" s="11">
        <v>11</v>
      </c>
      <c r="N8" s="14">
        <f t="shared" si="0"/>
        <v>61</v>
      </c>
      <c r="O8" s="13">
        <f t="shared" si="1"/>
        <v>21350</v>
      </c>
    </row>
    <row r="9" spans="1:15" ht="266.25" customHeight="1">
      <c r="A9" s="9"/>
      <c r="B9" s="9" t="s">
        <v>14</v>
      </c>
      <c r="C9" s="11" t="s">
        <v>28</v>
      </c>
      <c r="D9" s="12" t="s">
        <v>16</v>
      </c>
      <c r="E9" s="11" t="s">
        <v>29</v>
      </c>
      <c r="F9" s="11" t="s">
        <v>58</v>
      </c>
      <c r="G9" s="11" t="s">
        <v>54</v>
      </c>
      <c r="H9" s="13">
        <v>350</v>
      </c>
      <c r="I9" s="11">
        <v>9</v>
      </c>
      <c r="J9" s="11">
        <v>10</v>
      </c>
      <c r="K9" s="11">
        <v>10</v>
      </c>
      <c r="L9" s="11">
        <v>11</v>
      </c>
      <c r="M9" s="11">
        <v>8</v>
      </c>
      <c r="N9" s="14">
        <f t="shared" si="0"/>
        <v>48</v>
      </c>
      <c r="O9" s="13">
        <f t="shared" si="1"/>
        <v>16800</v>
      </c>
    </row>
    <row r="10" spans="1:15" ht="266.25" customHeight="1">
      <c r="A10" s="9"/>
      <c r="B10" s="9" t="s">
        <v>14</v>
      </c>
      <c r="C10" s="11" t="s">
        <v>33</v>
      </c>
      <c r="D10" s="12" t="s">
        <v>16</v>
      </c>
      <c r="E10" s="11" t="s">
        <v>57</v>
      </c>
      <c r="F10" s="11" t="s">
        <v>58</v>
      </c>
      <c r="G10" s="11" t="s">
        <v>54</v>
      </c>
      <c r="H10" s="13">
        <v>350</v>
      </c>
      <c r="I10" s="11">
        <v>9</v>
      </c>
      <c r="J10" s="11">
        <v>10</v>
      </c>
      <c r="K10" s="11">
        <v>9</v>
      </c>
      <c r="L10" s="11">
        <v>10</v>
      </c>
      <c r="M10" s="11">
        <v>5</v>
      </c>
      <c r="N10" s="14">
        <f t="shared" si="0"/>
        <v>43</v>
      </c>
      <c r="O10" s="13">
        <f t="shared" si="1"/>
        <v>15050</v>
      </c>
    </row>
    <row r="11" spans="1:15" ht="266.25" customHeight="1">
      <c r="A11" s="9"/>
      <c r="B11" s="9" t="s">
        <v>14</v>
      </c>
      <c r="C11" s="11" t="s">
        <v>31</v>
      </c>
      <c r="D11" s="12" t="s">
        <v>20</v>
      </c>
      <c r="E11" s="11" t="s">
        <v>30</v>
      </c>
      <c r="F11" s="11" t="s">
        <v>58</v>
      </c>
      <c r="G11" s="11" t="s">
        <v>13</v>
      </c>
      <c r="H11" s="13">
        <v>250</v>
      </c>
      <c r="I11" s="11">
        <v>11</v>
      </c>
      <c r="J11" s="11">
        <v>12</v>
      </c>
      <c r="K11" s="11">
        <v>16</v>
      </c>
      <c r="L11" s="11">
        <v>16</v>
      </c>
      <c r="M11" s="11">
        <v>11</v>
      </c>
      <c r="N11" s="14">
        <f t="shared" si="0"/>
        <v>66</v>
      </c>
      <c r="O11" s="13">
        <f t="shared" si="1"/>
        <v>16500</v>
      </c>
    </row>
    <row r="12" spans="1:15" ht="232.5" customHeight="1">
      <c r="A12" s="9"/>
      <c r="B12" s="9" t="s">
        <v>14</v>
      </c>
      <c r="C12" s="11" t="s">
        <v>32</v>
      </c>
      <c r="D12" s="12" t="s">
        <v>16</v>
      </c>
      <c r="E12" s="11" t="s">
        <v>30</v>
      </c>
      <c r="F12" s="11" t="s">
        <v>58</v>
      </c>
      <c r="G12" s="11" t="s">
        <v>13</v>
      </c>
      <c r="H12" s="13">
        <v>350</v>
      </c>
      <c r="I12" s="11">
        <v>11</v>
      </c>
      <c r="J12" s="11">
        <v>14</v>
      </c>
      <c r="K12" s="11">
        <v>15</v>
      </c>
      <c r="L12" s="11">
        <v>14</v>
      </c>
      <c r="M12" s="11">
        <v>8</v>
      </c>
      <c r="N12" s="14">
        <f>SUM(I12:M12)</f>
        <v>62</v>
      </c>
      <c r="O12" s="13">
        <f>N12*H12</f>
        <v>21700</v>
      </c>
    </row>
    <row r="13" spans="1:15" ht="210" customHeight="1">
      <c r="A13" s="9"/>
      <c r="B13" s="9" t="s">
        <v>14</v>
      </c>
      <c r="C13" s="11" t="s">
        <v>17</v>
      </c>
      <c r="D13" s="12" t="s">
        <v>16</v>
      </c>
      <c r="E13" s="11" t="s">
        <v>30</v>
      </c>
      <c r="F13" s="11" t="s">
        <v>58</v>
      </c>
      <c r="G13" s="11" t="s">
        <v>13</v>
      </c>
      <c r="H13" s="13">
        <v>350</v>
      </c>
      <c r="I13" s="11">
        <v>8</v>
      </c>
      <c r="J13" s="11">
        <v>9</v>
      </c>
      <c r="K13" s="11">
        <v>11</v>
      </c>
      <c r="L13" s="11">
        <v>7</v>
      </c>
      <c r="M13" s="11">
        <v>5</v>
      </c>
      <c r="N13" s="14">
        <f>SUM(I13:M13)</f>
        <v>40</v>
      </c>
      <c r="O13" s="13">
        <f>N13*H13</f>
        <v>14000</v>
      </c>
    </row>
    <row r="14" spans="1:15" ht="266.25" customHeight="1">
      <c r="A14" s="9"/>
      <c r="B14" s="9" t="s">
        <v>14</v>
      </c>
      <c r="C14" s="11" t="s">
        <v>35</v>
      </c>
      <c r="D14" s="12" t="s">
        <v>20</v>
      </c>
      <c r="E14" s="11" t="s">
        <v>34</v>
      </c>
      <c r="F14" s="11" t="s">
        <v>58</v>
      </c>
      <c r="G14" s="11" t="s">
        <v>13</v>
      </c>
      <c r="H14" s="13">
        <v>250</v>
      </c>
      <c r="I14" s="11">
        <v>13</v>
      </c>
      <c r="J14" s="11">
        <v>14</v>
      </c>
      <c r="K14" s="11">
        <v>14</v>
      </c>
      <c r="L14" s="11">
        <v>17</v>
      </c>
      <c r="M14" s="11">
        <v>12</v>
      </c>
      <c r="N14" s="14">
        <f t="shared" si="0"/>
        <v>70</v>
      </c>
      <c r="O14" s="13">
        <f t="shared" si="1"/>
        <v>17500</v>
      </c>
    </row>
    <row r="15" spans="1:15" ht="266.25" customHeight="1">
      <c r="A15" s="9"/>
      <c r="B15" s="9" t="s">
        <v>14</v>
      </c>
      <c r="C15" s="11" t="s">
        <v>19</v>
      </c>
      <c r="D15" s="12" t="s">
        <v>20</v>
      </c>
      <c r="E15" s="11" t="s">
        <v>36</v>
      </c>
      <c r="F15" s="11" t="s">
        <v>58</v>
      </c>
      <c r="G15" s="11" t="s">
        <v>13</v>
      </c>
      <c r="H15" s="13">
        <v>250</v>
      </c>
      <c r="I15" s="11">
        <v>14</v>
      </c>
      <c r="J15" s="11">
        <v>15</v>
      </c>
      <c r="K15" s="11">
        <v>15</v>
      </c>
      <c r="L15" s="11">
        <v>15</v>
      </c>
      <c r="M15" s="11">
        <v>10</v>
      </c>
      <c r="N15" s="14">
        <f t="shared" si="0"/>
        <v>69</v>
      </c>
      <c r="O15" s="13">
        <f t="shared" si="1"/>
        <v>17250</v>
      </c>
    </row>
    <row r="16" spans="1:15" ht="266.25" customHeight="1">
      <c r="A16" s="9"/>
      <c r="B16" s="9" t="s">
        <v>14</v>
      </c>
      <c r="C16" s="11" t="s">
        <v>40</v>
      </c>
      <c r="D16" s="12" t="s">
        <v>20</v>
      </c>
      <c r="E16" s="11" t="s">
        <v>37</v>
      </c>
      <c r="F16" s="11" t="s">
        <v>58</v>
      </c>
      <c r="G16" s="11" t="s">
        <v>13</v>
      </c>
      <c r="H16" s="13">
        <v>250</v>
      </c>
      <c r="I16" s="11">
        <v>12</v>
      </c>
      <c r="J16" s="11">
        <v>13</v>
      </c>
      <c r="K16" s="11">
        <v>13</v>
      </c>
      <c r="L16" s="11">
        <v>13</v>
      </c>
      <c r="M16" s="11">
        <v>10</v>
      </c>
      <c r="N16" s="14">
        <f t="shared" si="0"/>
        <v>61</v>
      </c>
      <c r="O16" s="13">
        <f t="shared" si="1"/>
        <v>15250</v>
      </c>
    </row>
    <row r="17" spans="1:15" ht="266.25" customHeight="1">
      <c r="A17" s="9"/>
      <c r="B17" s="9" t="s">
        <v>14</v>
      </c>
      <c r="C17" s="11" t="s">
        <v>39</v>
      </c>
      <c r="D17" s="12" t="s">
        <v>20</v>
      </c>
      <c r="E17" s="11" t="s">
        <v>38</v>
      </c>
      <c r="F17" s="11" t="s">
        <v>58</v>
      </c>
      <c r="G17" s="11" t="s">
        <v>13</v>
      </c>
      <c r="H17" s="13">
        <v>250</v>
      </c>
      <c r="I17" s="11">
        <v>10</v>
      </c>
      <c r="J17" s="11">
        <v>14</v>
      </c>
      <c r="K17" s="11">
        <v>13</v>
      </c>
      <c r="L17" s="11">
        <v>13</v>
      </c>
      <c r="M17" s="11">
        <v>9</v>
      </c>
      <c r="N17" s="14">
        <f t="shared" si="0"/>
        <v>59</v>
      </c>
      <c r="O17" s="13">
        <f t="shared" si="1"/>
        <v>14750</v>
      </c>
    </row>
    <row r="18" spans="1:15" ht="266.25" customHeight="1">
      <c r="A18" s="9"/>
      <c r="B18" s="9" t="s">
        <v>14</v>
      </c>
      <c r="C18" s="11" t="s">
        <v>48</v>
      </c>
      <c r="D18" s="12" t="s">
        <v>15</v>
      </c>
      <c r="E18" s="11" t="s">
        <v>30</v>
      </c>
      <c r="F18" s="11" t="s">
        <v>58</v>
      </c>
      <c r="G18" s="11" t="s">
        <v>13</v>
      </c>
      <c r="H18" s="13">
        <v>270</v>
      </c>
      <c r="I18" s="11">
        <v>12</v>
      </c>
      <c r="J18" s="11">
        <v>14</v>
      </c>
      <c r="K18" s="11">
        <v>17</v>
      </c>
      <c r="L18" s="11">
        <v>18</v>
      </c>
      <c r="M18" s="11">
        <v>10</v>
      </c>
      <c r="N18" s="14">
        <f t="shared" si="0"/>
        <v>71</v>
      </c>
      <c r="O18" s="13">
        <f t="shared" si="1"/>
        <v>19170</v>
      </c>
    </row>
    <row r="19" spans="1:15" ht="266.25" customHeight="1">
      <c r="A19" s="9"/>
      <c r="B19" s="9" t="s">
        <v>14</v>
      </c>
      <c r="C19" s="11" t="s">
        <v>43</v>
      </c>
      <c r="D19" s="12" t="s">
        <v>41</v>
      </c>
      <c r="E19" s="11" t="s">
        <v>38</v>
      </c>
      <c r="F19" s="11" t="s">
        <v>58</v>
      </c>
      <c r="G19" s="11" t="s">
        <v>13</v>
      </c>
      <c r="H19" s="13">
        <v>220</v>
      </c>
      <c r="I19" s="11">
        <v>5</v>
      </c>
      <c r="J19" s="11">
        <v>8</v>
      </c>
      <c r="K19" s="11">
        <v>9</v>
      </c>
      <c r="L19" s="11">
        <v>9</v>
      </c>
      <c r="M19" s="11">
        <v>7</v>
      </c>
      <c r="N19" s="14">
        <f t="shared" si="0"/>
        <v>38</v>
      </c>
      <c r="O19" s="13">
        <f t="shared" si="1"/>
        <v>8360</v>
      </c>
    </row>
    <row r="20" spans="1:15" ht="266.25" customHeight="1">
      <c r="A20" s="9"/>
      <c r="B20" s="9" t="s">
        <v>14</v>
      </c>
      <c r="C20" s="11" t="s">
        <v>42</v>
      </c>
      <c r="D20" s="12" t="s">
        <v>41</v>
      </c>
      <c r="E20" s="11" t="s">
        <v>34</v>
      </c>
      <c r="F20" s="11" t="s">
        <v>58</v>
      </c>
      <c r="G20" s="11" t="s">
        <v>13</v>
      </c>
      <c r="H20" s="13">
        <v>220</v>
      </c>
      <c r="I20" s="11">
        <v>4</v>
      </c>
      <c r="J20" s="11">
        <v>9</v>
      </c>
      <c r="K20" s="11">
        <v>7</v>
      </c>
      <c r="L20" s="11">
        <v>6</v>
      </c>
      <c r="M20" s="11">
        <v>3</v>
      </c>
      <c r="N20" s="14">
        <f t="shared" si="0"/>
        <v>29</v>
      </c>
      <c r="O20" s="13">
        <f t="shared" si="1"/>
        <v>6380</v>
      </c>
    </row>
    <row r="21" spans="1:15" ht="266.25" customHeight="1">
      <c r="A21" s="9"/>
      <c r="B21" s="9" t="s">
        <v>14</v>
      </c>
      <c r="C21" s="11" t="s">
        <v>44</v>
      </c>
      <c r="D21" s="12" t="s">
        <v>41</v>
      </c>
      <c r="E21" s="11" t="s">
        <v>57</v>
      </c>
      <c r="F21" s="11" t="s">
        <v>58</v>
      </c>
      <c r="G21" s="11" t="s">
        <v>13</v>
      </c>
      <c r="H21" s="13">
        <v>220</v>
      </c>
      <c r="I21" s="11">
        <v>10</v>
      </c>
      <c r="J21" s="11">
        <v>11</v>
      </c>
      <c r="K21" s="11">
        <v>11</v>
      </c>
      <c r="L21" s="11">
        <v>12</v>
      </c>
      <c r="M21" s="11">
        <v>10</v>
      </c>
      <c r="N21" s="14">
        <f t="shared" si="0"/>
        <v>54</v>
      </c>
      <c r="O21" s="13">
        <f t="shared" si="1"/>
        <v>11880</v>
      </c>
    </row>
    <row r="22" spans="1:15" ht="266.25" customHeight="1">
      <c r="A22" s="9"/>
      <c r="B22" s="9" t="s">
        <v>14</v>
      </c>
      <c r="C22" s="11" t="s">
        <v>45</v>
      </c>
      <c r="D22" s="12" t="s">
        <v>41</v>
      </c>
      <c r="E22" s="11" t="s">
        <v>37</v>
      </c>
      <c r="F22" s="11" t="s">
        <v>58</v>
      </c>
      <c r="G22" s="11" t="s">
        <v>13</v>
      </c>
      <c r="H22" s="13">
        <v>220</v>
      </c>
      <c r="I22" s="11">
        <v>6</v>
      </c>
      <c r="J22" s="11">
        <v>7</v>
      </c>
      <c r="K22" s="11">
        <v>8</v>
      </c>
      <c r="L22" s="11">
        <v>7</v>
      </c>
      <c r="M22" s="11">
        <v>8</v>
      </c>
      <c r="N22" s="14">
        <f t="shared" si="0"/>
        <v>36</v>
      </c>
      <c r="O22" s="13">
        <f t="shared" si="1"/>
        <v>7920</v>
      </c>
    </row>
    <row r="23" spans="1:15" ht="266.25" customHeight="1">
      <c r="A23" s="9"/>
      <c r="B23" s="9" t="s">
        <v>14</v>
      </c>
      <c r="C23" s="11" t="s">
        <v>47</v>
      </c>
      <c r="D23" s="12" t="s">
        <v>41</v>
      </c>
      <c r="E23" s="11" t="s">
        <v>46</v>
      </c>
      <c r="F23" s="11" t="s">
        <v>58</v>
      </c>
      <c r="G23" s="11" t="s">
        <v>13</v>
      </c>
      <c r="H23" s="13">
        <v>220</v>
      </c>
      <c r="I23" s="11">
        <v>7</v>
      </c>
      <c r="J23" s="11">
        <v>7</v>
      </c>
      <c r="K23" s="11">
        <v>6</v>
      </c>
      <c r="L23" s="11">
        <v>6</v>
      </c>
      <c r="M23" s="11">
        <v>4</v>
      </c>
      <c r="N23" s="14">
        <f t="shared" si="0"/>
        <v>30</v>
      </c>
      <c r="O23" s="13">
        <f t="shared" si="1"/>
        <v>6600</v>
      </c>
    </row>
    <row r="24" spans="1:15" ht="225" customHeight="1">
      <c r="A24" s="9"/>
      <c r="B24" s="9" t="s">
        <v>14</v>
      </c>
      <c r="C24" s="11" t="s">
        <v>50</v>
      </c>
      <c r="D24" s="11" t="s">
        <v>27</v>
      </c>
      <c r="E24" s="11" t="s">
        <v>21</v>
      </c>
      <c r="F24" s="11" t="s">
        <v>58</v>
      </c>
      <c r="G24" s="11" t="s">
        <v>13</v>
      </c>
      <c r="H24" s="13">
        <v>320</v>
      </c>
      <c r="I24" s="11">
        <v>8</v>
      </c>
      <c r="J24" s="11">
        <v>7</v>
      </c>
      <c r="K24" s="11">
        <v>10</v>
      </c>
      <c r="L24" s="11">
        <v>6</v>
      </c>
      <c r="M24" s="11">
        <v>5</v>
      </c>
      <c r="N24" s="14">
        <f t="shared" ref="N24:N30" si="2">SUM(I24:M24)</f>
        <v>36</v>
      </c>
      <c r="O24" s="13">
        <f t="shared" si="1"/>
        <v>11520</v>
      </c>
    </row>
    <row r="25" spans="1:15" ht="225" customHeight="1">
      <c r="A25" s="15"/>
      <c r="B25" s="9" t="s">
        <v>14</v>
      </c>
      <c r="C25" s="11" t="s">
        <v>49</v>
      </c>
      <c r="D25" s="11" t="s">
        <v>27</v>
      </c>
      <c r="E25" s="11" t="s">
        <v>23</v>
      </c>
      <c r="F25" s="11" t="s">
        <v>58</v>
      </c>
      <c r="G25" s="11" t="s">
        <v>13</v>
      </c>
      <c r="H25" s="13">
        <v>320</v>
      </c>
      <c r="I25" s="11">
        <v>10</v>
      </c>
      <c r="J25" s="11">
        <v>14</v>
      </c>
      <c r="K25" s="11">
        <v>14</v>
      </c>
      <c r="L25" s="11">
        <v>14</v>
      </c>
      <c r="M25" s="11">
        <v>10</v>
      </c>
      <c r="N25" s="14">
        <f t="shared" si="2"/>
        <v>62</v>
      </c>
      <c r="O25" s="13">
        <f t="shared" si="1"/>
        <v>19840</v>
      </c>
    </row>
    <row r="26" spans="1:15" ht="225" customHeight="1">
      <c r="A26" s="15"/>
      <c r="B26" s="9" t="s">
        <v>14</v>
      </c>
      <c r="C26" s="11" t="s">
        <v>51</v>
      </c>
      <c r="D26" s="11" t="s">
        <v>27</v>
      </c>
      <c r="E26" s="11" t="s">
        <v>37</v>
      </c>
      <c r="F26" s="11" t="s">
        <v>58</v>
      </c>
      <c r="G26" s="11" t="s">
        <v>13</v>
      </c>
      <c r="H26" s="13">
        <v>320</v>
      </c>
      <c r="I26" s="11">
        <v>8</v>
      </c>
      <c r="J26" s="11">
        <v>12</v>
      </c>
      <c r="K26" s="11">
        <v>13</v>
      </c>
      <c r="L26" s="11">
        <v>11</v>
      </c>
      <c r="M26" s="11">
        <v>9</v>
      </c>
      <c r="N26" s="14">
        <f t="shared" si="2"/>
        <v>53</v>
      </c>
      <c r="O26" s="13">
        <f t="shared" si="1"/>
        <v>16960</v>
      </c>
    </row>
    <row r="27" spans="1:15" ht="226.5" customHeight="1">
      <c r="A27" s="9"/>
      <c r="B27" s="9" t="s">
        <v>14</v>
      </c>
      <c r="C27" s="11" t="s">
        <v>52</v>
      </c>
      <c r="D27" s="11" t="s">
        <v>22</v>
      </c>
      <c r="E27" s="11" t="s">
        <v>23</v>
      </c>
      <c r="F27" s="11" t="s">
        <v>58</v>
      </c>
      <c r="G27" s="11" t="s">
        <v>13</v>
      </c>
      <c r="H27" s="13">
        <v>290</v>
      </c>
      <c r="I27" s="11">
        <v>10</v>
      </c>
      <c r="J27" s="11">
        <v>14</v>
      </c>
      <c r="K27" s="11">
        <v>15</v>
      </c>
      <c r="L27" s="11">
        <v>15</v>
      </c>
      <c r="M27" s="11">
        <v>10</v>
      </c>
      <c r="N27" s="14">
        <f t="shared" si="2"/>
        <v>64</v>
      </c>
      <c r="O27" s="13">
        <f t="shared" si="1"/>
        <v>18560</v>
      </c>
    </row>
    <row r="28" spans="1:15" ht="226.5" customHeight="1">
      <c r="A28" s="9"/>
      <c r="B28" s="9" t="s">
        <v>14</v>
      </c>
      <c r="C28" s="11" t="s">
        <v>24</v>
      </c>
      <c r="D28" s="11" t="s">
        <v>22</v>
      </c>
      <c r="E28" s="11" t="s">
        <v>21</v>
      </c>
      <c r="F28" s="11" t="s">
        <v>58</v>
      </c>
      <c r="G28" s="11" t="s">
        <v>13</v>
      </c>
      <c r="H28" s="13">
        <v>290</v>
      </c>
      <c r="I28" s="11">
        <v>10</v>
      </c>
      <c r="J28" s="11">
        <v>13</v>
      </c>
      <c r="K28" s="11">
        <v>14</v>
      </c>
      <c r="L28" s="11">
        <v>15</v>
      </c>
      <c r="M28" s="11">
        <v>11</v>
      </c>
      <c r="N28" s="14">
        <f t="shared" si="2"/>
        <v>63</v>
      </c>
      <c r="O28" s="13">
        <f t="shared" si="1"/>
        <v>18270</v>
      </c>
    </row>
    <row r="29" spans="1:15" ht="226.5" customHeight="1">
      <c r="A29" s="15"/>
      <c r="B29" s="9" t="s">
        <v>14</v>
      </c>
      <c r="C29" s="11" t="s">
        <v>53</v>
      </c>
      <c r="D29" s="11" t="s">
        <v>22</v>
      </c>
      <c r="E29" s="11" t="s">
        <v>37</v>
      </c>
      <c r="F29" s="11" t="s">
        <v>58</v>
      </c>
      <c r="G29" s="11" t="s">
        <v>13</v>
      </c>
      <c r="H29" s="13">
        <v>290</v>
      </c>
      <c r="I29" s="11">
        <v>8</v>
      </c>
      <c r="J29" s="11">
        <v>10</v>
      </c>
      <c r="K29" s="11">
        <v>11</v>
      </c>
      <c r="L29" s="11">
        <v>11</v>
      </c>
      <c r="M29" s="11">
        <v>9</v>
      </c>
      <c r="N29" s="14">
        <f t="shared" si="2"/>
        <v>49</v>
      </c>
      <c r="O29" s="13">
        <f t="shared" si="1"/>
        <v>14210</v>
      </c>
    </row>
    <row r="30" spans="1:15" ht="250.5" customHeight="1">
      <c r="A30" s="9"/>
      <c r="B30" s="9" t="s">
        <v>14</v>
      </c>
      <c r="C30" s="11" t="s">
        <v>26</v>
      </c>
      <c r="D30" s="11" t="s">
        <v>25</v>
      </c>
      <c r="E30" s="11" t="s">
        <v>23</v>
      </c>
      <c r="F30" s="11" t="s">
        <v>58</v>
      </c>
      <c r="G30" s="11" t="s">
        <v>13</v>
      </c>
      <c r="H30" s="13">
        <v>450</v>
      </c>
      <c r="I30" s="11">
        <v>9</v>
      </c>
      <c r="J30" s="11">
        <v>13</v>
      </c>
      <c r="K30" s="11">
        <v>13</v>
      </c>
      <c r="L30" s="11">
        <v>12</v>
      </c>
      <c r="M30" s="11">
        <v>10</v>
      </c>
      <c r="N30" s="14">
        <f t="shared" si="2"/>
        <v>57</v>
      </c>
      <c r="O30" s="13">
        <f t="shared" si="1"/>
        <v>25650</v>
      </c>
    </row>
    <row r="31" spans="1:15" ht="36" customHeight="1">
      <c r="A31" s="16"/>
      <c r="B31" s="16"/>
      <c r="C31" s="16"/>
      <c r="D31" s="16"/>
      <c r="E31" s="16"/>
      <c r="F31" s="16"/>
      <c r="G31" s="16"/>
      <c r="H31" s="17"/>
      <c r="I31" s="18"/>
      <c r="J31" s="18"/>
      <c r="K31" s="18"/>
      <c r="L31" s="18"/>
      <c r="M31" s="18"/>
      <c r="N31" s="17">
        <f>SUM(N6:N30)</f>
        <v>1357</v>
      </c>
      <c r="O31" s="19">
        <f>SUM(O6:O30)</f>
        <v>403070</v>
      </c>
    </row>
    <row r="32" spans="1:15" ht="23.25">
      <c r="A32" s="16"/>
      <c r="B32" s="16"/>
      <c r="C32" s="16"/>
      <c r="D32" s="16"/>
      <c r="E32" s="16"/>
      <c r="F32" s="16"/>
      <c r="G32" s="16"/>
      <c r="H32" s="20"/>
      <c r="I32" s="16"/>
      <c r="J32" s="16"/>
      <c r="K32" s="16"/>
      <c r="L32" s="16"/>
      <c r="M32" s="16"/>
      <c r="N32" s="16"/>
      <c r="O32" s="21"/>
    </row>
    <row r="33" spans="1:14" ht="18">
      <c r="A33" s="16"/>
      <c r="B33" s="16"/>
      <c r="C33" s="16"/>
      <c r="D33" s="16"/>
      <c r="E33" s="16"/>
      <c r="F33" s="16"/>
      <c r="G33" s="16"/>
      <c r="H33" s="22"/>
      <c r="I33" s="16"/>
      <c r="J33" s="16"/>
      <c r="K33" s="16"/>
      <c r="L33" s="16"/>
      <c r="M33" s="16"/>
      <c r="N33" s="16"/>
    </row>
    <row r="34" spans="1:14" ht="18">
      <c r="A34" s="16"/>
      <c r="B34" s="16"/>
      <c r="C34" s="16"/>
      <c r="D34" s="16"/>
      <c r="E34" s="16"/>
      <c r="F34" s="16"/>
      <c r="G34" s="16"/>
      <c r="H34" s="22"/>
      <c r="I34" s="16"/>
      <c r="J34" s="16"/>
      <c r="K34" s="16"/>
      <c r="L34" s="16"/>
      <c r="M34" s="16"/>
      <c r="N34" s="16"/>
    </row>
    <row r="35" spans="1:14" ht="18">
      <c r="A35" s="16"/>
      <c r="B35" s="16"/>
      <c r="C35" s="16"/>
      <c r="D35" s="16"/>
      <c r="E35" s="16"/>
      <c r="F35" s="16"/>
      <c r="G35" s="16"/>
      <c r="H35" s="22"/>
      <c r="I35" s="16"/>
      <c r="J35" s="16"/>
      <c r="K35" s="16"/>
      <c r="L35" s="16"/>
      <c r="M35" s="16"/>
      <c r="N35" s="16"/>
    </row>
    <row r="36" spans="1:14" ht="18">
      <c r="A36" s="16"/>
      <c r="B36" s="16"/>
      <c r="C36" s="16"/>
      <c r="D36" s="16"/>
      <c r="E36" s="16"/>
      <c r="F36" s="16"/>
      <c r="G36" s="16"/>
      <c r="H36" s="22"/>
      <c r="I36" s="16"/>
      <c r="J36" s="16"/>
      <c r="K36" s="16"/>
      <c r="L36" s="16"/>
      <c r="M36" s="16"/>
      <c r="N36" s="16"/>
    </row>
    <row r="37" spans="1:14" ht="18">
      <c r="A37" s="23"/>
      <c r="B37" s="23"/>
      <c r="C37" s="23"/>
      <c r="D37" s="23"/>
      <c r="E37" s="23"/>
      <c r="F37" s="23"/>
      <c r="G37" s="23"/>
      <c r="H37" s="24"/>
      <c r="I37" s="23"/>
      <c r="J37" s="23"/>
      <c r="K37" s="23"/>
      <c r="L37" s="23"/>
      <c r="M37" s="23"/>
      <c r="N37" s="23"/>
    </row>
    <row r="38" spans="1:14" ht="18">
      <c r="A38" s="23"/>
      <c r="B38" s="23"/>
      <c r="C38" s="23"/>
      <c r="D38" s="23"/>
      <c r="E38" s="23"/>
      <c r="F38" s="23"/>
      <c r="G38" s="23"/>
      <c r="H38" s="24"/>
      <c r="I38" s="23"/>
      <c r="J38" s="23"/>
      <c r="K38" s="23"/>
      <c r="L38" s="23"/>
      <c r="M38" s="23"/>
      <c r="N38" s="23"/>
    </row>
    <row r="39" spans="1:14" ht="18">
      <c r="A39" s="23"/>
      <c r="B39" s="23"/>
      <c r="C39" s="23"/>
      <c r="D39" s="23"/>
      <c r="E39" s="23"/>
      <c r="F39" s="23"/>
      <c r="G39" s="23"/>
      <c r="H39" s="24"/>
      <c r="I39" s="23"/>
      <c r="J39" s="23"/>
      <c r="K39" s="23"/>
      <c r="L39" s="23"/>
      <c r="M39" s="23"/>
      <c r="N39" s="23"/>
    </row>
    <row r="40" spans="1:14" ht="18">
      <c r="A40" s="23"/>
      <c r="B40" s="23"/>
      <c r="C40" s="23"/>
      <c r="D40" s="23"/>
      <c r="E40" s="23"/>
      <c r="F40" s="23"/>
      <c r="G40" s="23"/>
      <c r="H40" s="24"/>
      <c r="I40" s="23"/>
      <c r="J40" s="23"/>
      <c r="K40" s="23"/>
      <c r="L40" s="23"/>
      <c r="M40" s="23"/>
      <c r="N40" s="23"/>
    </row>
    <row r="41" spans="1:14" ht="18">
      <c r="A41" s="23"/>
      <c r="B41" s="23"/>
      <c r="C41" s="23"/>
      <c r="D41" s="23"/>
      <c r="E41" s="23"/>
      <c r="F41" s="23"/>
      <c r="G41" s="23"/>
      <c r="H41" s="24"/>
      <c r="I41" s="23"/>
      <c r="J41" s="23"/>
      <c r="K41" s="23"/>
      <c r="L41" s="23"/>
      <c r="M41" s="23"/>
      <c r="N41" s="23"/>
    </row>
    <row r="42" spans="1:14" ht="18">
      <c r="A42" s="23"/>
      <c r="B42" s="23"/>
      <c r="C42" s="23"/>
      <c r="D42" s="23"/>
      <c r="E42" s="23"/>
      <c r="F42" s="23"/>
      <c r="G42" s="23"/>
      <c r="H42" s="24"/>
      <c r="I42" s="23"/>
      <c r="J42" s="23"/>
      <c r="K42" s="23"/>
      <c r="L42" s="23"/>
      <c r="M42" s="23"/>
      <c r="N42" s="23"/>
    </row>
    <row r="43" spans="1:14" ht="18">
      <c r="A43" s="23"/>
      <c r="B43" s="23"/>
      <c r="C43" s="23"/>
      <c r="D43" s="23"/>
      <c r="E43" s="23"/>
      <c r="F43" s="23"/>
      <c r="G43" s="23"/>
      <c r="H43" s="24"/>
      <c r="I43" s="23"/>
      <c r="J43" s="23"/>
      <c r="K43" s="23"/>
      <c r="L43" s="23"/>
      <c r="M43" s="23"/>
      <c r="N43" s="23"/>
    </row>
    <row r="44" spans="1:14" ht="18">
      <c r="A44" s="23"/>
      <c r="B44" s="23"/>
      <c r="C44" s="23"/>
      <c r="D44" s="23"/>
      <c r="E44" s="23"/>
      <c r="F44" s="23"/>
      <c r="G44" s="23"/>
      <c r="H44" s="24"/>
      <c r="I44" s="23"/>
      <c r="J44" s="23"/>
      <c r="K44" s="23"/>
      <c r="L44" s="23"/>
      <c r="M44" s="23"/>
      <c r="N44" s="23"/>
    </row>
    <row r="45" spans="1:14" ht="18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</row>
    <row r="46" spans="1:14" ht="18">
      <c r="A46" s="23"/>
      <c r="B46" s="23"/>
      <c r="C46" s="23"/>
      <c r="D46" s="23"/>
      <c r="E46" s="23"/>
      <c r="F46" s="23"/>
      <c r="G46" s="23"/>
      <c r="H46" s="24"/>
      <c r="I46" s="23"/>
      <c r="J46" s="23"/>
      <c r="K46" s="23"/>
      <c r="L46" s="23"/>
      <c r="M46" s="23"/>
      <c r="N46" s="23"/>
    </row>
    <row r="47" spans="1:14" ht="18">
      <c r="A47" s="23"/>
      <c r="B47" s="23"/>
      <c r="C47" s="23"/>
      <c r="D47" s="23"/>
      <c r="E47" s="23"/>
      <c r="F47" s="23"/>
      <c r="G47" s="23"/>
      <c r="H47" s="24"/>
      <c r="I47" s="23"/>
      <c r="J47" s="23"/>
      <c r="K47" s="23"/>
      <c r="L47" s="23"/>
      <c r="M47" s="23"/>
      <c r="N47" s="23"/>
    </row>
  </sheetData>
  <mergeCells count="1">
    <mergeCell ref="C1:G3"/>
  </mergeCells>
  <phoneticPr fontId="2" type="noConversion"/>
  <pageMargins left="0.7" right="0.7" top="0.75" bottom="0.75" header="0.3" footer="0.3"/>
  <pageSetup paperSize="9" scale="55" orientation="portrait" horizontalDpi="0" verticalDpi="0"/>
  <ignoredErrors>
    <ignoredError sqref="N14:N30 N6:N1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2024-03-14T16:23:47Z</cp:lastPrinted>
  <dcterms:created xsi:type="dcterms:W3CDTF">2024-03-14T15:34:07Z</dcterms:created>
  <dcterms:modified xsi:type="dcterms:W3CDTF">2025-01-22T09:44:15Z</dcterms:modified>
  <cp:category/>
</cp:coreProperties>
</file>